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C:\Users\UTENTE\Desktop\gilda\precariato\2025\posttrasferimenti\"/>
    </mc:Choice>
  </mc:AlternateContent>
  <xr:revisionPtr revIDLastSave="0" documentId="13_ncr:1_{30CD7FAC-E069-4928-BEC4-86651604404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5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6" i="1"/>
  <c r="J9" i="1"/>
  <c r="L9" i="1" s="1"/>
  <c r="K9" i="1"/>
  <c r="K7" i="1"/>
  <c r="K8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6" i="1"/>
  <c r="J7" i="1"/>
  <c r="J8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6" i="1"/>
  <c r="I25" i="1"/>
  <c r="H25" i="1"/>
  <c r="G25" i="1"/>
  <c r="F25" i="1"/>
  <c r="E25" i="1"/>
  <c r="D25" i="1"/>
  <c r="C25" i="1"/>
  <c r="B25" i="1"/>
  <c r="L22" i="1" l="1"/>
  <c r="L15" i="1"/>
  <c r="L12" i="1"/>
  <c r="L21" i="1"/>
  <c r="L7" i="1"/>
  <c r="L6" i="1"/>
  <c r="L23" i="1"/>
  <c r="L17" i="1"/>
  <c r="L10" i="1"/>
  <c r="L11" i="1"/>
  <c r="L14" i="1"/>
  <c r="K25" i="1"/>
  <c r="L20" i="1"/>
  <c r="L19" i="1"/>
  <c r="L18" i="1"/>
  <c r="L16" i="1"/>
  <c r="L13" i="1"/>
  <c r="L8" i="1"/>
  <c r="J25" i="1"/>
  <c r="L25" i="1" l="1"/>
</calcChain>
</file>

<file path=xl/sharedStrings.xml><?xml version="1.0" encoding="utf-8"?>
<sst xmlns="http://schemas.openxmlformats.org/spreadsheetml/2006/main" count="37" uniqueCount="31">
  <si>
    <t>POSTI DISPONIBILI</t>
  </si>
  <si>
    <t>INFANZIA</t>
  </si>
  <si>
    <t>PRIMARIA</t>
  </si>
  <si>
    <t>I GRADO</t>
  </si>
  <si>
    <t>II GRADO</t>
  </si>
  <si>
    <t>REGIONE</t>
  </si>
  <si>
    <t>comune</t>
  </si>
  <si>
    <t>sostegno</t>
  </si>
  <si>
    <t>totale</t>
  </si>
  <si>
    <t>ABRUZZO</t>
  </si>
  <si>
    <t>BASILICATA</t>
  </si>
  <si>
    <t>CALABRIA</t>
  </si>
  <si>
    <t>CAMPANIA</t>
  </si>
  <si>
    <t>EMILIA</t>
  </si>
  <si>
    <t>FRIULI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</si>
  <si>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</si>
  <si>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</si>
  <si>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</si>
  <si>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</si>
  <si>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</si>
  <si>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</si>
  <si>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</si>
  <si>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</si>
  <si>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</si>
  <si>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</si>
  <si>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UMBRIA</t>
  </si>
  <si>
    <t>VENETO</t>
  </si>
  <si>
    <t>TOTALE</t>
  </si>
  <si>
    <t>totale sostegno</t>
  </si>
  <si>
    <t>totale comune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</si>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</sst>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"/>
  </numFmts>
  <fonts count="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/>
    <xf numFmtId="164" fontId="5" fillId="0" borderId="0" xfId="0" applyNumberFormat="1" applyFont="1"/>
    <xf numFmtId="0" fontId="5" fillId="0" borderId="0" xfId="0" applyFont="1"/>
    <xf numFmtId="1" fontId="5" fillId="0" borderId="0" xfId="0" applyNumberFormat="1" applyFont="1"/>
    <xf numFmtId="1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5"/>
  <sheetViews>
    <sheetView tabSelected="1" topLeftCell="A13" workbookViewId="0">
      <selection activeCell="L25" sqref="L25"/>
    </sheetView>
  </sheetViews>
  <sheetFormatPr defaultColWidth="9" defaultRowHeight="14.5"/>
  <cols>
    <col min="1" max="1" width="12.08984375" customWidth="1"/>
    <col min="2" max="2" width="13.1796875" customWidth="1"/>
    <col min="3" max="3" width="12.08984375" customWidth="1"/>
    <col min="4" max="4" width="16.453125" customWidth="1"/>
    <col min="5" max="5" width="16.08984375" customWidth="1"/>
    <col min="6" max="6" width="12.36328125" customWidth="1"/>
    <col min="10" max="10" width="14.90625" customWidth="1"/>
    <col min="11" max="11" width="15.08984375"/>
  </cols>
  <sheetData>
    <row r="2" spans="1:13">
      <c r="B2" s="9" t="s">
        <v>0</v>
      </c>
      <c r="C2" s="9"/>
      <c r="D2" s="9"/>
      <c r="E2" s="9"/>
      <c r="F2" s="9"/>
      <c r="G2" s="9"/>
      <c r="H2" s="9"/>
      <c r="I2" s="9"/>
    </row>
    <row r="3" spans="1:13">
      <c r="B3" s="9"/>
      <c r="C3" s="9"/>
      <c r="D3" s="9"/>
      <c r="E3" s="9"/>
      <c r="F3" s="9"/>
      <c r="G3" s="9"/>
      <c r="H3" s="9"/>
      <c r="I3" s="9"/>
    </row>
    <row r="4" spans="1:13">
      <c r="B4" s="8" t="s">
        <v>1</v>
      </c>
      <c r="C4" s="8"/>
      <c r="D4" s="8" t="s">
        <v>2</v>
      </c>
      <c r="E4" s="8"/>
      <c r="F4" s="8" t="s">
        <v>3</v>
      </c>
      <c r="G4" s="8"/>
      <c r="H4" s="8" t="s">
        <v>4</v>
      </c>
      <c r="I4" s="8"/>
      <c r="J4" s="1"/>
    </row>
    <row r="5" spans="1:13">
      <c r="A5" t="s">
        <v>5</v>
      </c>
      <c r="B5" s="1" t="s">
        <v>6</v>
      </c>
      <c r="C5" s="1" t="s">
        <v>7</v>
      </c>
      <c r="D5" s="1" t="s">
        <v>6</v>
      </c>
      <c r="E5" s="1" t="s">
        <v>7</v>
      </c>
      <c r="F5" s="1" t="s">
        <v>6</v>
      </c>
      <c r="G5" s="1" t="s">
        <v>7</v>
      </c>
      <c r="H5" s="1" t="s">
        <v>6</v>
      </c>
      <c r="I5" s="1" t="s">
        <v>7</v>
      </c>
      <c r="J5" s="1" t="s">
        <v>28</v>
      </c>
      <c r="K5" s="3" t="s">
        <v>29</v>
      </c>
      <c r="L5" s="3" t="s">
        <v>8</v>
      </c>
      <c r="M5" s="1" t="s">
        <v>30</v>
      </c>
    </row>
    <row r="6" spans="1:13" ht="18.5">
      <c r="A6" t="s">
        <v>9</v>
      </c>
      <c r="B6">
        <v>95</v>
      </c>
      <c r="C6">
        <v>24</v>
      </c>
      <c r="D6">
        <v>133</v>
      </c>
      <c r="E6">
        <v>52</v>
      </c>
      <c r="F6">
        <v>127</v>
      </c>
      <c r="G6">
        <v>22</v>
      </c>
      <c r="H6">
        <v>243</v>
      </c>
      <c r="I6">
        <v>32</v>
      </c>
      <c r="J6" s="5">
        <f>C6+E6+G6+I6</f>
        <v>130</v>
      </c>
      <c r="K6" s="4">
        <f>B6+D6+F6+H6</f>
        <v>598</v>
      </c>
      <c r="L6" s="6">
        <f>J6+K6</f>
        <v>728</v>
      </c>
      <c r="M6" s="10">
        <f>100*(L6/$L$25)</f>
        <v>1.3825584928593133</v>
      </c>
    </row>
    <row r="7" spans="1:13" ht="18.5">
      <c r="A7" t="s">
        <v>10</v>
      </c>
      <c r="B7">
        <v>43</v>
      </c>
      <c r="C7">
        <v>9</v>
      </c>
      <c r="D7">
        <v>228</v>
      </c>
      <c r="E7">
        <v>9</v>
      </c>
      <c r="F7">
        <v>68</v>
      </c>
      <c r="G7">
        <v>1</v>
      </c>
      <c r="H7">
        <v>167</v>
      </c>
      <c r="I7">
        <v>20</v>
      </c>
      <c r="J7" s="5">
        <f t="shared" ref="J7:J23" si="0">C7+E7+G7+I7</f>
        <v>39</v>
      </c>
      <c r="K7" s="4">
        <f t="shared" ref="K7:K23" si="1">B7+D7+F7+H7</f>
        <v>506</v>
      </c>
      <c r="L7" s="6">
        <f t="shared" ref="L7:L23" si="2">J7+K7</f>
        <v>545</v>
      </c>
      <c r="M7" s="10">
        <f t="shared" ref="M7:M23" si="3">100*(L7/$L$25)</f>
        <v>1.0350197508356123</v>
      </c>
    </row>
    <row r="8" spans="1:13" ht="18.5">
      <c r="A8" t="s">
        <v>11</v>
      </c>
      <c r="B8">
        <v>113</v>
      </c>
      <c r="C8">
        <v>29</v>
      </c>
      <c r="D8">
        <v>263</v>
      </c>
      <c r="E8">
        <v>55</v>
      </c>
      <c r="F8">
        <v>305</v>
      </c>
      <c r="G8">
        <v>29</v>
      </c>
      <c r="H8">
        <v>409</v>
      </c>
      <c r="I8">
        <v>27</v>
      </c>
      <c r="J8" s="5">
        <f t="shared" si="0"/>
        <v>140</v>
      </c>
      <c r="K8" s="4">
        <f t="shared" si="1"/>
        <v>1090</v>
      </c>
      <c r="L8" s="6">
        <f t="shared" si="2"/>
        <v>1230</v>
      </c>
      <c r="M8" s="10">
        <f t="shared" si="3"/>
        <v>2.3359161349134001</v>
      </c>
    </row>
    <row r="9" spans="1:13" ht="18.5">
      <c r="A9" t="s">
        <v>12</v>
      </c>
      <c r="B9">
        <v>222</v>
      </c>
      <c r="C9">
        <v>24</v>
      </c>
      <c r="D9">
        <v>522</v>
      </c>
      <c r="E9">
        <v>170</v>
      </c>
      <c r="F9">
        <v>444</v>
      </c>
      <c r="G9">
        <v>87</v>
      </c>
      <c r="H9">
        <v>1031</v>
      </c>
      <c r="I9">
        <v>176</v>
      </c>
      <c r="J9" s="5">
        <f t="shared" ref="J9" si="4">C9+E9+G9+I9</f>
        <v>457</v>
      </c>
      <c r="K9" s="4">
        <f t="shared" ref="K9" si="5">B9+D9+F9+H9</f>
        <v>2219</v>
      </c>
      <c r="L9" s="6">
        <f t="shared" ref="L9" si="6">J9+K9</f>
        <v>2676</v>
      </c>
      <c r="M9" s="10">
        <f t="shared" si="3"/>
        <v>5.0820419325432997</v>
      </c>
    </row>
    <row r="10" spans="1:13" ht="18.5">
      <c r="A10" t="s">
        <v>13</v>
      </c>
      <c r="B10">
        <v>161</v>
      </c>
      <c r="C10">
        <v>48</v>
      </c>
      <c r="D10">
        <v>819</v>
      </c>
      <c r="E10">
        <v>701</v>
      </c>
      <c r="F10">
        <v>681</v>
      </c>
      <c r="G10">
        <v>220</v>
      </c>
      <c r="H10">
        <v>1492</v>
      </c>
      <c r="I10">
        <v>183</v>
      </c>
      <c r="J10" s="5">
        <f t="shared" si="0"/>
        <v>1152</v>
      </c>
      <c r="K10" s="4">
        <f t="shared" si="1"/>
        <v>3153</v>
      </c>
      <c r="L10" s="6">
        <f t="shared" si="2"/>
        <v>4305</v>
      </c>
      <c r="M10" s="10">
        <f t="shared" si="3"/>
        <v>8.1757064721969002</v>
      </c>
    </row>
    <row r="11" spans="1:13" ht="18.5">
      <c r="A11" t="s">
        <v>14</v>
      </c>
      <c r="B11">
        <v>27</v>
      </c>
      <c r="C11">
        <v>6</v>
      </c>
      <c r="D11">
        <v>337</v>
      </c>
      <c r="E11">
        <v>176</v>
      </c>
      <c r="F11">
        <v>158</v>
      </c>
      <c r="G11">
        <v>19</v>
      </c>
      <c r="H11">
        <v>524</v>
      </c>
      <c r="I11">
        <v>30</v>
      </c>
      <c r="J11" s="5">
        <f t="shared" si="0"/>
        <v>231</v>
      </c>
      <c r="K11" s="4">
        <f t="shared" si="1"/>
        <v>1046</v>
      </c>
      <c r="L11" s="6">
        <f t="shared" si="2"/>
        <v>1277</v>
      </c>
      <c r="M11" s="10">
        <f t="shared" si="3"/>
        <v>2.4251747189304163</v>
      </c>
    </row>
    <row r="12" spans="1:13" ht="18.5">
      <c r="A12" t="s">
        <v>15</v>
      </c>
      <c r="B12">
        <v>243</v>
      </c>
      <c r="C12">
        <v>143</v>
      </c>
      <c r="D12">
        <v>1149</v>
      </c>
      <c r="E12">
        <v>552</v>
      </c>
      <c r="F12">
        <v>660</v>
      </c>
      <c r="G12">
        <v>106</v>
      </c>
      <c r="H12">
        <v>1332</v>
      </c>
      <c r="I12">
        <v>94</v>
      </c>
      <c r="J12" s="5">
        <f t="shared" si="0"/>
        <v>895</v>
      </c>
      <c r="K12" s="4">
        <f t="shared" si="1"/>
        <v>3384</v>
      </c>
      <c r="L12" s="6">
        <f t="shared" si="2"/>
        <v>4279</v>
      </c>
      <c r="M12" s="10">
        <f t="shared" si="3"/>
        <v>8.1263293831662118</v>
      </c>
    </row>
    <row r="13" spans="1:13" ht="18.5">
      <c r="A13" t="s">
        <v>16</v>
      </c>
      <c r="B13">
        <v>65</v>
      </c>
      <c r="C13">
        <v>27</v>
      </c>
      <c r="D13">
        <v>307</v>
      </c>
      <c r="E13">
        <v>427</v>
      </c>
      <c r="F13">
        <v>192</v>
      </c>
      <c r="G13">
        <v>70</v>
      </c>
      <c r="H13">
        <v>455</v>
      </c>
      <c r="I13">
        <v>38</v>
      </c>
      <c r="J13" s="5">
        <f t="shared" si="0"/>
        <v>562</v>
      </c>
      <c r="K13" s="4">
        <f t="shared" si="1"/>
        <v>1019</v>
      </c>
      <c r="L13" s="6">
        <f t="shared" si="2"/>
        <v>1581</v>
      </c>
      <c r="M13" s="10">
        <f t="shared" si="3"/>
        <v>3.0025068368277119</v>
      </c>
    </row>
    <row r="14" spans="1:13" ht="18.5">
      <c r="A14" t="s">
        <v>17</v>
      </c>
      <c r="B14">
        <v>528</v>
      </c>
      <c r="C14">
        <v>257</v>
      </c>
      <c r="D14">
        <v>2694</v>
      </c>
      <c r="E14">
        <v>4069</v>
      </c>
      <c r="F14">
        <v>1355</v>
      </c>
      <c r="G14">
        <v>369</v>
      </c>
      <c r="H14">
        <v>3294</v>
      </c>
      <c r="I14">
        <v>395</v>
      </c>
      <c r="J14" s="5">
        <f t="shared" si="0"/>
        <v>5090</v>
      </c>
      <c r="K14" s="4">
        <f t="shared" si="1"/>
        <v>7871</v>
      </c>
      <c r="L14" s="6">
        <f t="shared" si="2"/>
        <v>12961</v>
      </c>
      <c r="M14" s="10">
        <f t="shared" si="3"/>
        <v>24.614478881798846</v>
      </c>
    </row>
    <row r="15" spans="1:13" ht="18.5">
      <c r="A15" t="s">
        <v>18</v>
      </c>
      <c r="B15">
        <v>29</v>
      </c>
      <c r="C15">
        <v>23</v>
      </c>
      <c r="D15">
        <v>161</v>
      </c>
      <c r="E15">
        <v>100</v>
      </c>
      <c r="F15">
        <v>176</v>
      </c>
      <c r="G15">
        <v>25</v>
      </c>
      <c r="H15">
        <v>358</v>
      </c>
      <c r="I15">
        <v>35</v>
      </c>
      <c r="J15" s="5">
        <f t="shared" si="0"/>
        <v>183</v>
      </c>
      <c r="K15" s="4">
        <f t="shared" si="1"/>
        <v>724</v>
      </c>
      <c r="L15" s="6">
        <f t="shared" si="2"/>
        <v>907</v>
      </c>
      <c r="M15" s="10">
        <f t="shared" si="3"/>
        <v>1.7225007596475235</v>
      </c>
    </row>
    <row r="16" spans="1:13" ht="18.5">
      <c r="A16" t="s">
        <v>19</v>
      </c>
      <c r="B16">
        <v>16</v>
      </c>
      <c r="C16">
        <v>1</v>
      </c>
      <c r="D16">
        <v>20</v>
      </c>
      <c r="E16">
        <v>9</v>
      </c>
      <c r="F16">
        <v>37</v>
      </c>
      <c r="G16">
        <v>5</v>
      </c>
      <c r="H16">
        <v>70</v>
      </c>
      <c r="I16">
        <v>4</v>
      </c>
      <c r="J16" s="5">
        <f t="shared" si="0"/>
        <v>19</v>
      </c>
      <c r="K16" s="4">
        <f t="shared" si="1"/>
        <v>143</v>
      </c>
      <c r="L16" s="6">
        <f t="shared" si="2"/>
        <v>162</v>
      </c>
      <c r="M16" s="10">
        <f t="shared" si="3"/>
        <v>0.30765724703737463</v>
      </c>
    </row>
    <row r="17" spans="1:13" ht="18.5">
      <c r="A17" t="s">
        <v>20</v>
      </c>
      <c r="B17">
        <v>164</v>
      </c>
      <c r="C17">
        <v>195</v>
      </c>
      <c r="D17">
        <v>704</v>
      </c>
      <c r="E17">
        <v>1300</v>
      </c>
      <c r="F17">
        <v>1163</v>
      </c>
      <c r="G17">
        <v>218</v>
      </c>
      <c r="H17">
        <v>1265</v>
      </c>
      <c r="I17">
        <v>247</v>
      </c>
      <c r="J17" s="5">
        <f t="shared" si="0"/>
        <v>1960</v>
      </c>
      <c r="K17" s="4">
        <f t="shared" si="1"/>
        <v>3296</v>
      </c>
      <c r="L17" s="6">
        <f t="shared" si="2"/>
        <v>5256</v>
      </c>
      <c r="M17" s="10">
        <f t="shared" si="3"/>
        <v>9.9817684594348233</v>
      </c>
    </row>
    <row r="18" spans="1:13" ht="18.5">
      <c r="A18" t="s">
        <v>21</v>
      </c>
      <c r="B18">
        <v>215</v>
      </c>
      <c r="C18">
        <v>81</v>
      </c>
      <c r="D18">
        <v>493</v>
      </c>
      <c r="E18">
        <v>289</v>
      </c>
      <c r="F18">
        <v>421</v>
      </c>
      <c r="G18">
        <v>69</v>
      </c>
      <c r="H18">
        <v>887</v>
      </c>
      <c r="I18">
        <v>74</v>
      </c>
      <c r="J18" s="5">
        <f t="shared" si="0"/>
        <v>513</v>
      </c>
      <c r="K18" s="4">
        <f t="shared" si="1"/>
        <v>2016</v>
      </c>
      <c r="L18" s="6">
        <f t="shared" si="2"/>
        <v>2529</v>
      </c>
      <c r="M18" s="10">
        <f t="shared" si="3"/>
        <v>4.8028714676390152</v>
      </c>
    </row>
    <row r="19" spans="1:13" ht="18.5">
      <c r="A19" t="s">
        <v>22</v>
      </c>
      <c r="B19">
        <v>28</v>
      </c>
      <c r="C19">
        <v>3</v>
      </c>
      <c r="D19">
        <v>261</v>
      </c>
      <c r="E19">
        <v>75</v>
      </c>
      <c r="F19">
        <v>228</v>
      </c>
      <c r="G19">
        <v>47</v>
      </c>
      <c r="H19">
        <v>690</v>
      </c>
      <c r="I19">
        <v>74</v>
      </c>
      <c r="J19" s="5">
        <f t="shared" si="0"/>
        <v>199</v>
      </c>
      <c r="K19" s="4">
        <f t="shared" si="1"/>
        <v>1207</v>
      </c>
      <c r="L19" s="6">
        <f t="shared" si="2"/>
        <v>1406</v>
      </c>
      <c r="M19" s="10">
        <f t="shared" si="3"/>
        <v>2.6701610452749924</v>
      </c>
    </row>
    <row r="20" spans="1:13" ht="18.5">
      <c r="A20" t="s">
        <v>23</v>
      </c>
      <c r="B20">
        <v>82</v>
      </c>
      <c r="C20">
        <v>43</v>
      </c>
      <c r="D20">
        <v>430</v>
      </c>
      <c r="E20">
        <v>103</v>
      </c>
      <c r="F20">
        <v>446</v>
      </c>
      <c r="G20">
        <v>62</v>
      </c>
      <c r="H20">
        <v>820</v>
      </c>
      <c r="I20">
        <v>116</v>
      </c>
      <c r="J20" s="5">
        <f t="shared" si="0"/>
        <v>324</v>
      </c>
      <c r="K20" s="4">
        <f t="shared" si="1"/>
        <v>1778</v>
      </c>
      <c r="L20" s="6">
        <f t="shared" si="2"/>
        <v>2102</v>
      </c>
      <c r="M20" s="10">
        <f t="shared" si="3"/>
        <v>3.9919477362503799</v>
      </c>
    </row>
    <row r="21" spans="1:13" ht="18.5">
      <c r="A21" t="s">
        <v>24</v>
      </c>
      <c r="B21">
        <v>294</v>
      </c>
      <c r="C21">
        <v>30</v>
      </c>
      <c r="D21">
        <v>840</v>
      </c>
      <c r="E21">
        <v>236</v>
      </c>
      <c r="F21">
        <v>470</v>
      </c>
      <c r="G21">
        <v>97</v>
      </c>
      <c r="H21">
        <v>1044</v>
      </c>
      <c r="I21">
        <v>109</v>
      </c>
      <c r="J21" s="5">
        <f t="shared" si="0"/>
        <v>472</v>
      </c>
      <c r="K21" s="4">
        <f t="shared" si="1"/>
        <v>2648</v>
      </c>
      <c r="L21" s="6">
        <f t="shared" si="2"/>
        <v>3120</v>
      </c>
      <c r="M21" s="10">
        <f t="shared" si="3"/>
        <v>5.9252506836827719</v>
      </c>
    </row>
    <row r="22" spans="1:13" ht="18.5">
      <c r="A22" t="s">
        <v>25</v>
      </c>
      <c r="B22">
        <v>34</v>
      </c>
      <c r="C22">
        <v>15</v>
      </c>
      <c r="D22">
        <v>112</v>
      </c>
      <c r="E22">
        <v>32</v>
      </c>
      <c r="F22">
        <v>75</v>
      </c>
      <c r="G22">
        <v>19</v>
      </c>
      <c r="H22">
        <v>250</v>
      </c>
      <c r="I22">
        <v>11</v>
      </c>
      <c r="J22" s="5">
        <f t="shared" si="0"/>
        <v>77</v>
      </c>
      <c r="K22" s="4">
        <f t="shared" si="1"/>
        <v>471</v>
      </c>
      <c r="L22" s="6">
        <f t="shared" si="2"/>
        <v>548</v>
      </c>
      <c r="M22" s="10">
        <f t="shared" si="3"/>
        <v>1.0407171072622303</v>
      </c>
    </row>
    <row r="23" spans="1:13" ht="18.5">
      <c r="A23" t="s">
        <v>26</v>
      </c>
      <c r="B23">
        <v>72</v>
      </c>
      <c r="C23">
        <v>23</v>
      </c>
      <c r="D23">
        <v>1543</v>
      </c>
      <c r="E23">
        <v>1208</v>
      </c>
      <c r="F23">
        <v>1155</v>
      </c>
      <c r="G23">
        <v>331</v>
      </c>
      <c r="H23">
        <v>2339</v>
      </c>
      <c r="I23">
        <v>373</v>
      </c>
      <c r="J23" s="5">
        <f t="shared" si="0"/>
        <v>1935</v>
      </c>
      <c r="K23" s="4">
        <f t="shared" si="1"/>
        <v>5109</v>
      </c>
      <c r="L23" s="6">
        <f t="shared" si="2"/>
        <v>7044</v>
      </c>
      <c r="M23" s="10">
        <f t="shared" si="3"/>
        <v>13.377392889699181</v>
      </c>
    </row>
    <row r="24" spans="1:13">
      <c r="L24" s="7"/>
    </row>
    <row r="25" spans="1:13" ht="18.5">
      <c r="A25" t="s">
        <v>27</v>
      </c>
      <c r="B25" s="2">
        <f>SUM(B6:B24)</f>
        <v>2431</v>
      </c>
      <c r="C25" s="2">
        <f t="shared" ref="C25:M25" si="7">SUM(C6:C24)</f>
        <v>981</v>
      </c>
      <c r="D25" s="2">
        <f t="shared" si="7"/>
        <v>11016</v>
      </c>
      <c r="E25" s="2">
        <f t="shared" si="7"/>
        <v>9563</v>
      </c>
      <c r="F25" s="2">
        <f t="shared" si="7"/>
        <v>8161</v>
      </c>
      <c r="G25" s="2">
        <f t="shared" si="7"/>
        <v>1796</v>
      </c>
      <c r="H25" s="2">
        <f t="shared" si="7"/>
        <v>16670</v>
      </c>
      <c r="I25" s="2">
        <f t="shared" si="7"/>
        <v>2038</v>
      </c>
      <c r="J25" s="2">
        <f t="shared" si="7"/>
        <v>14378</v>
      </c>
      <c r="K25" s="2">
        <f t="shared" si="7"/>
        <v>38278</v>
      </c>
      <c r="L25" s="2">
        <f t="shared" si="7"/>
        <v>52656</v>
      </c>
      <c r="M25" s="2">
        <f t="shared" si="7"/>
        <v>100.00000000000001</v>
      </c>
    </row>
  </sheetData>
  <mergeCells count="5">
    <mergeCell ref="B4:C4"/>
    <mergeCell ref="D4:E4"/>
    <mergeCell ref="F4:G4"/>
    <mergeCell ref="H4:I4"/>
    <mergeCell ref="B2:I3"/>
  </mergeCells>
  <pageMargins left="0.7" right="0.7" top="0.75" bottom="0.75" header="0.3" footer="0.3"/>
  <pageSetup paperSize="9" orientation="portrait" horizontalDpi="360" verticalDpi="3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Asus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</dc:creator>
  <cp:lastModifiedBy>antonio antonazzo</cp:lastModifiedBy>
  <cp:lastPrinted>2021-05-29T09:01:00Z</cp:lastPrinted>
  <dcterms:created xsi:type="dcterms:W3CDTF">2021-05-25T05:14:00Z</dcterms:created>
  <dcterms:modified xsi:type="dcterms:W3CDTF">2025-05-28T09:34:59Z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39018EE3D606442CA4C9D79DBD26E56F_13</vt:lpwstr>
  </property>
  <property fmtid="{D5CDD505-2E9C-101B-9397-08002B2CF9AE}" pid="3" name="KSOProductBuildVer">
    <vt:lpwstr>1033-12.2.0.13306</vt:lpwstr>
  </property>
</Properties>
</file>